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autoCompressPictures="0" defaultThemeVersion="124226"/>
  <xr:revisionPtr revIDLastSave="0" documentId="13_ncr:1_{D387FEBD-E8E0-401B-A6E9-F04727E5E81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4 pax" sheetId="1" r:id="rId1"/>
    <sheet name="Foglio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" i="1" l="1"/>
  <c r="F13" i="1"/>
  <c r="F9" i="1"/>
  <c r="F8" i="1"/>
  <c r="F7" i="1"/>
  <c r="F5" i="1"/>
  <c r="F4" i="1"/>
  <c r="F3" i="1"/>
  <c r="F14" i="1" l="1"/>
  <c r="E18" i="1" s="1"/>
  <c r="E20" i="1" l="1"/>
</calcChain>
</file>

<file path=xl/sharedStrings.xml><?xml version="1.0" encoding="utf-8"?>
<sst xmlns="http://schemas.openxmlformats.org/spreadsheetml/2006/main" count="43" uniqueCount="27">
  <si>
    <t>Celle da compilare</t>
  </si>
  <si>
    <t>Descrizione</t>
  </si>
  <si>
    <t xml:space="preserve">Prezzo totale offerto al netto dell'IVA </t>
  </si>
  <si>
    <t>Importo unitario (€)</t>
  </si>
  <si>
    <r>
      <t>Messa a disposizione di</t>
    </r>
    <r>
      <rPr>
        <b/>
        <sz val="11"/>
        <color theme="1"/>
        <rFont val="Calibri"/>
        <family val="2"/>
        <scheme val="minor"/>
      </rPr>
      <t xml:space="preserve"> voucher per esami di certificazione</t>
    </r>
    <r>
      <rPr>
        <sz val="11"/>
        <color theme="1"/>
        <rFont val="Calibri"/>
        <family val="2"/>
        <scheme val="minor"/>
      </rPr>
      <t xml:space="preserve"> IBM</t>
    </r>
  </si>
  <si>
    <t>Quantità</t>
  </si>
  <si>
    <t>gg/discente</t>
  </si>
  <si>
    <t>Importo totale (€)</t>
  </si>
  <si>
    <t>gg/docente</t>
  </si>
  <si>
    <r>
      <rPr>
        <b/>
        <sz val="11"/>
        <color theme="1"/>
        <rFont val="Calibri"/>
        <family val="2"/>
        <scheme val="minor"/>
      </rPr>
      <t xml:space="preserve"> Corsi di formazione in classi dedicate </t>
    </r>
    <r>
      <rPr>
        <sz val="11"/>
        <color theme="1"/>
        <rFont val="Calibri"/>
        <family val="2"/>
        <scheme val="minor"/>
      </rPr>
      <t>Sogei presso la sede di Roma della Società aggiudicataria o in aula virtuale, fino ad un max di 12 persone, comprensivo di materiale e laboratori,come meglio specificato nel Capitolato Tecnico -</t>
    </r>
    <r>
      <rPr>
        <b/>
        <sz val="11"/>
        <color theme="1"/>
        <rFont val="Calibri"/>
        <family val="2"/>
        <scheme val="minor"/>
      </rPr>
      <t xml:space="preserve"> GRUPPO A</t>
    </r>
    <r>
      <rPr>
        <sz val="11"/>
        <color theme="1"/>
        <rFont val="Calibri"/>
        <family val="2"/>
        <scheme val="minor"/>
      </rPr>
      <t xml:space="preserve"> - giornate docente.</t>
    </r>
  </si>
  <si>
    <r>
      <rPr>
        <b/>
        <sz val="11"/>
        <color theme="1"/>
        <rFont val="Calibri"/>
        <family val="2"/>
        <scheme val="minor"/>
      </rPr>
      <t xml:space="preserve"> Corsi di formazione in classi dedicate</t>
    </r>
    <r>
      <rPr>
        <sz val="11"/>
        <color theme="1"/>
        <rFont val="Calibri"/>
        <family val="2"/>
        <scheme val="minor"/>
      </rPr>
      <t xml:space="preserve"> Sogei presso la sede di Roma della Società aggiudicataria o in aula virtuale, fino ad un max di 12 persone, comprensivo di materiale e laboratori,come meglio specificato nel Capitolato Tecnico - </t>
    </r>
    <r>
      <rPr>
        <b/>
        <sz val="11"/>
        <color theme="1"/>
        <rFont val="Calibri"/>
        <family val="2"/>
        <scheme val="minor"/>
      </rPr>
      <t>GRUPPO B</t>
    </r>
    <r>
      <rPr>
        <sz val="11"/>
        <color theme="1"/>
        <rFont val="Calibri"/>
        <family val="2"/>
        <scheme val="minor"/>
      </rPr>
      <t xml:space="preserve"> - giornate docente.</t>
    </r>
  </si>
  <si>
    <r>
      <rPr>
        <b/>
        <sz val="11"/>
        <color theme="1"/>
        <rFont val="Calibri"/>
        <family val="2"/>
        <scheme val="minor"/>
      </rPr>
      <t>Corsi di formazione in classi dedicat</t>
    </r>
    <r>
      <rPr>
        <sz val="11"/>
        <color theme="1"/>
        <rFont val="Calibri"/>
        <family val="2"/>
        <scheme val="minor"/>
      </rPr>
      <t>e Sogei presso la sede di Roma della Società aggiudicataria o in aula virtuale, fino ad un max di 12 persone, comprensivo di materiale e laboratori,come meglio specificato nel Capitolato Tecnico -</t>
    </r>
    <r>
      <rPr>
        <b/>
        <sz val="11"/>
        <color theme="1"/>
        <rFont val="Calibri"/>
        <family val="2"/>
        <scheme val="minor"/>
      </rPr>
      <t xml:space="preserve"> GRUPPO C</t>
    </r>
    <r>
      <rPr>
        <sz val="11"/>
        <color theme="1"/>
        <rFont val="Calibri"/>
        <family val="2"/>
        <scheme val="minor"/>
      </rPr>
      <t xml:space="preserve"> - giornate docente.</t>
    </r>
  </si>
  <si>
    <t>Prezzo Totale Offerto al netto dell'IVA €</t>
  </si>
  <si>
    <t>Prezzo totale a base d'asta al netto dell'IVA</t>
  </si>
  <si>
    <t>Sistema di Verifica in caso di offerta superiore alla base d'asta</t>
  </si>
  <si>
    <r>
      <t>Messa a disposizione di</t>
    </r>
    <r>
      <rPr>
        <b/>
        <sz val="11"/>
        <color theme="1"/>
        <rFont val="Calibri"/>
        <family val="2"/>
        <scheme val="minor"/>
      </rPr>
      <t xml:space="preserve"> corsi Self-paced con laboratori</t>
    </r>
  </si>
  <si>
    <t>INIZ. 535-2023</t>
  </si>
  <si>
    <t>Nota: 
Si precisa che il prezzo Totale Offerto sarà considerato dalla Stazione Appaltante ai soli fini dell'aggiudicazione. 
L’importo a base d’asta di € 130.000,00 è da considerarsi come importo massimo stimato. 
Il Contratto che l’aggiudicatario della Fornitura stipulerà con SOGEI avrà un importo massimo previsto pari ad € 130.000,00
Gli importi unitari inseriti nel Dettaglio Tecnico Economico saranno utilizzati da Sogei come listino prezzi per le giornate docente/discente, per i corsi self paced e per i voucher di cui usufruirà durante i 36 mesi.</t>
  </si>
  <si>
    <t>30</t>
  </si>
  <si>
    <t>9</t>
  </si>
  <si>
    <t>15</t>
  </si>
  <si>
    <t>21</t>
  </si>
  <si>
    <t>4</t>
  </si>
  <si>
    <r>
      <rPr>
        <b/>
        <sz val="11"/>
        <color theme="1"/>
        <rFont val="Calibri"/>
        <family val="2"/>
        <scheme val="minor"/>
      </rPr>
      <t>Corsi di formazione interaziendali a calendario</t>
    </r>
    <r>
      <rPr>
        <sz val="11"/>
        <color theme="1"/>
        <rFont val="Calibri"/>
        <family val="2"/>
        <scheme val="minor"/>
      </rPr>
      <t xml:space="preserve"> presso la sede della Società aggiudicataria o in aula virtuale,  come meglio specificato nel Capitolato tecnico - </t>
    </r>
    <r>
      <rPr>
        <b/>
        <sz val="11"/>
        <color theme="1"/>
        <rFont val="Calibri"/>
        <family val="2"/>
        <scheme val="minor"/>
      </rPr>
      <t>GRUPPO A</t>
    </r>
    <r>
      <rPr>
        <sz val="11"/>
        <color theme="1"/>
        <rFont val="Calibri"/>
        <family val="2"/>
        <scheme val="minor"/>
      </rPr>
      <t xml:space="preserve"> - giornate discente. (Classi da almeno 4 partecipanti)</t>
    </r>
  </si>
  <si>
    <r>
      <rPr>
        <b/>
        <sz val="11"/>
        <color theme="1"/>
        <rFont val="Calibri"/>
        <family val="2"/>
        <scheme val="minor"/>
      </rPr>
      <t>Corsi di formazione interaziendali a calendario</t>
    </r>
    <r>
      <rPr>
        <sz val="11"/>
        <color theme="1"/>
        <rFont val="Calibri"/>
        <family val="2"/>
        <scheme val="minor"/>
      </rPr>
      <t xml:space="preserve"> presso la sede della Società aggiudicataria o in aula virtuale, come meglio specificato nel Capitolato tecnico - </t>
    </r>
    <r>
      <rPr>
        <b/>
        <sz val="11"/>
        <color theme="1"/>
        <rFont val="Calibri"/>
        <family val="2"/>
        <scheme val="minor"/>
      </rPr>
      <t>GRUPPO B</t>
    </r>
    <r>
      <rPr>
        <sz val="11"/>
        <color theme="1"/>
        <rFont val="Calibri"/>
        <family val="2"/>
        <scheme val="minor"/>
      </rPr>
      <t xml:space="preserve"> - giornate discente. (Classi da almeno 4 partecipanti)</t>
    </r>
  </si>
  <si>
    <r>
      <rPr>
        <b/>
        <sz val="11"/>
        <color theme="1"/>
        <rFont val="Calibri"/>
        <family val="2"/>
        <scheme val="minor"/>
      </rPr>
      <t>Corsi di formazione interaziendali a calendario</t>
    </r>
    <r>
      <rPr>
        <sz val="11"/>
        <color theme="1"/>
        <rFont val="Calibri"/>
        <family val="2"/>
        <scheme val="minor"/>
      </rPr>
      <t xml:space="preserve"> presso la sede della Società aggiudicataria o in aula virtuale, come meglio specificato nel Capitolato tecnico -</t>
    </r>
    <r>
      <rPr>
        <b/>
        <sz val="11"/>
        <color theme="1"/>
        <rFont val="Calibri"/>
        <family val="2"/>
        <scheme val="minor"/>
      </rPr>
      <t xml:space="preserve"> GRUPPO C </t>
    </r>
    <r>
      <rPr>
        <sz val="11"/>
        <color theme="1"/>
        <rFont val="Calibri"/>
        <family val="2"/>
        <scheme val="minor"/>
      </rPr>
      <t>- giornate discente. (Classi da almeno 4 partecipanti)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</si>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</sst>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color theme="1"/>
      <name val="Arial"/>
      <family val="2"/>
    </font>
    <font>
      <b/>
      <sz val="10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5" fillId="0" borderId="0" xfId="0" applyFont="1"/>
    <xf numFmtId="0" fontId="0" fillId="5" borderId="1" xfId="0" applyFill="1" applyBorder="1" applyAlignment="1">
      <alignment vertical="top" wrapText="1"/>
    </xf>
    <xf numFmtId="0" fontId="0" fillId="7" borderId="1" xfId="0" applyFill="1" applyBorder="1" applyAlignment="1">
      <alignment vertical="top" wrapText="1"/>
    </xf>
    <xf numFmtId="0" fontId="6" fillId="0" borderId="1" xfId="0" applyFont="1" applyBorder="1" applyAlignment="1">
      <alignment vertical="center"/>
    </xf>
    <xf numFmtId="0" fontId="0" fillId="6" borderId="1" xfId="0" applyFill="1" applyBorder="1" applyAlignment="1">
      <alignment vertical="top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vertical="center"/>
      <protection locked="0"/>
    </xf>
    <xf numFmtId="164" fontId="11" fillId="4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1" xfId="0" applyFont="1" applyBorder="1"/>
    <xf numFmtId="0" fontId="2" fillId="0" borderId="1" xfId="1" applyBorder="1" applyAlignment="1">
      <alignment horizontal="right" vertical="center"/>
    </xf>
    <xf numFmtId="164" fontId="2" fillId="0" borderId="1" xfId="1" applyNumberForma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164" fontId="14" fillId="0" borderId="1" xfId="4" applyNumberFormat="1" applyFont="1" applyFill="1" applyBorder="1" applyAlignment="1" applyProtection="1">
      <alignment horizontal="center" vertical="center" wrapText="1"/>
    </xf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1" xfId="0" applyFill="1" applyBorder="1" applyAlignment="1">
      <alignment vertical="top" wrapText="1"/>
    </xf>
    <xf numFmtId="0" fontId="6" fillId="0" borderId="1" xfId="0" applyFont="1" applyBorder="1"/>
    <xf numFmtId="0" fontId="0" fillId="0" borderId="2" xfId="0" applyBorder="1"/>
    <xf numFmtId="164" fontId="13" fillId="0" borderId="1" xfId="1" applyNumberFormat="1" applyFont="1" applyBorder="1" applyAlignment="1">
      <alignment horizontal="center" vertical="center"/>
    </xf>
    <xf numFmtId="164" fontId="14" fillId="3" borderId="1" xfId="4" applyNumberFormat="1" applyFont="1" applyFill="1" applyBorder="1" applyAlignment="1" applyProtection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I334"/>
  <sheetViews>
    <sheetView tabSelected="1" topLeftCell="A14" zoomScaleNormal="100" workbookViewId="0">
      <selection activeCell="F4" sqref="F4"/>
    </sheetView>
  </sheetViews>
  <sheetFormatPr defaultColWidth="8.81640625" defaultRowHeight="14.5" x14ac:dyDescent="0.35"/>
  <cols>
    <col min="1" max="1" width="2.1796875" customWidth="1"/>
    <col min="2" max="2" width="1.81640625" customWidth="1"/>
    <col min="3" max="3" width="41.81640625" style="7" customWidth="1"/>
    <col min="4" max="4" width="15.1796875" style="7" customWidth="1"/>
    <col min="5" max="5" width="23.453125" style="7" customWidth="1"/>
    <col min="6" max="6" width="24.81640625" style="7" customWidth="1"/>
  </cols>
  <sheetData>
    <row r="1" spans="3:9" ht="39" customHeight="1" x14ac:dyDescent="0.45">
      <c r="C1" s="25" t="s">
        <v>16</v>
      </c>
      <c r="E1" s="8" t="s">
        <v>0</v>
      </c>
      <c r="G1" s="2"/>
    </row>
    <row r="2" spans="3:9" ht="39" customHeight="1" x14ac:dyDescent="0.35">
      <c r="C2" s="9" t="s">
        <v>1</v>
      </c>
      <c r="D2" s="9" t="s">
        <v>6</v>
      </c>
      <c r="E2" s="9" t="s">
        <v>3</v>
      </c>
      <c r="F2" s="9" t="s">
        <v>7</v>
      </c>
    </row>
    <row r="3" spans="3:9" ht="87.65" customHeight="1" x14ac:dyDescent="0.35">
      <c r="C3" s="3" t="s">
        <v>23</v>
      </c>
      <c r="D3" s="10" t="s">
        <v>20</v>
      </c>
      <c r="E3" s="13">
        <v>0</v>
      </c>
      <c r="F3" s="11">
        <f t="shared" ref="F3:F9" si="0">D3*E3</f>
        <v>0</v>
      </c>
      <c r="G3" t="s">
        <v>26</v>
      </c>
      <c r="H3" t="s">
        <v>26</v>
      </c>
    </row>
    <row r="4" spans="3:9" ht="83.15" customHeight="1" x14ac:dyDescent="0.35">
      <c r="C4" s="3" t="s">
        <v>24</v>
      </c>
      <c r="D4" s="10" t="s">
        <v>20</v>
      </c>
      <c r="E4" s="13">
        <v>0</v>
      </c>
      <c r="F4" s="11">
        <f t="shared" si="0"/>
        <v>0</v>
      </c>
      <c r="G4" t="s">
        <v>26</v>
      </c>
    </row>
    <row r="5" spans="3:9" ht="83.15" customHeight="1" x14ac:dyDescent="0.35">
      <c r="C5" s="3" t="s">
        <v>25</v>
      </c>
      <c r="D5" s="10" t="s">
        <v>18</v>
      </c>
      <c r="E5" s="13">
        <v>0</v>
      </c>
      <c r="F5" s="11">
        <f t="shared" si="0"/>
        <v>0</v>
      </c>
      <c r="G5" t="s">
        <v>26</v>
      </c>
    </row>
    <row r="6" spans="3:9" ht="60.75" customHeight="1" x14ac:dyDescent="0.35">
      <c r="C6" s="9" t="s">
        <v>1</v>
      </c>
      <c r="D6" s="9" t="s">
        <v>8</v>
      </c>
      <c r="E6" s="9" t="s">
        <v>3</v>
      </c>
      <c r="F6" s="9" t="s">
        <v>7</v>
      </c>
    </row>
    <row r="7" spans="3:9" ht="101.5" x14ac:dyDescent="0.35">
      <c r="C7" s="4" t="s">
        <v>9</v>
      </c>
      <c r="D7" s="10" t="s">
        <v>19</v>
      </c>
      <c r="E7" s="13">
        <v>0</v>
      </c>
      <c r="F7" s="11">
        <f t="shared" si="0"/>
        <v>0</v>
      </c>
    </row>
    <row r="8" spans="3:9" ht="111" customHeight="1" x14ac:dyDescent="0.35">
      <c r="C8" s="4" t="s">
        <v>10</v>
      </c>
      <c r="D8" s="10" t="s">
        <v>20</v>
      </c>
      <c r="E8" s="13">
        <v>0</v>
      </c>
      <c r="F8" s="11">
        <f t="shared" si="0"/>
        <v>0</v>
      </c>
    </row>
    <row r="9" spans="3:9" ht="120" customHeight="1" x14ac:dyDescent="0.35">
      <c r="C9" s="4" t="s">
        <v>11</v>
      </c>
      <c r="D9" s="10" t="s">
        <v>20</v>
      </c>
      <c r="E9" s="13">
        <v>0</v>
      </c>
      <c r="F9" s="11">
        <f t="shared" si="0"/>
        <v>0</v>
      </c>
    </row>
    <row r="10" spans="3:9" ht="60.75" customHeight="1" x14ac:dyDescent="0.35">
      <c r="C10" s="9" t="s">
        <v>1</v>
      </c>
      <c r="D10" s="9" t="s">
        <v>6</v>
      </c>
      <c r="E10" s="9" t="s">
        <v>3</v>
      </c>
      <c r="F10" s="9" t="s">
        <v>7</v>
      </c>
    </row>
    <row r="11" spans="3:9" ht="61.5" customHeight="1" x14ac:dyDescent="0.35">
      <c r="C11" s="24" t="s">
        <v>15</v>
      </c>
      <c r="D11" s="10" t="s">
        <v>21</v>
      </c>
      <c r="E11" s="23">
        <v>0</v>
      </c>
      <c r="F11" s="11">
        <f t="shared" ref="F11" si="1">D11*E11</f>
        <v>0</v>
      </c>
    </row>
    <row r="12" spans="3:9" ht="60.75" customHeight="1" x14ac:dyDescent="0.35">
      <c r="C12" s="9" t="s">
        <v>1</v>
      </c>
      <c r="D12" s="9" t="s">
        <v>5</v>
      </c>
      <c r="E12" s="9" t="s">
        <v>3</v>
      </c>
      <c r="F12" s="9" t="s">
        <v>7</v>
      </c>
    </row>
    <row r="13" spans="3:9" ht="61.5" customHeight="1" x14ac:dyDescent="0.35">
      <c r="C13" s="6" t="s">
        <v>4</v>
      </c>
      <c r="D13" s="10" t="s">
        <v>22</v>
      </c>
      <c r="E13" s="23">
        <v>0</v>
      </c>
      <c r="F13" s="11">
        <f t="shared" ref="F13" si="2">D13*E13</f>
        <v>0</v>
      </c>
    </row>
    <row r="14" spans="3:9" ht="74.25" customHeight="1" x14ac:dyDescent="0.35">
      <c r="C14" s="5" t="s">
        <v>12</v>
      </c>
      <c r="D14" s="5"/>
      <c r="E14" s="14"/>
      <c r="F14" s="15">
        <f>IF((SUM(F3:F13))&lt;=E16,(SUM(F3:F13)),"ERRORE l'importo offerto supera la base d'asta")</f>
        <v>0</v>
      </c>
    </row>
    <row r="15" spans="3:9" ht="12.75" customHeight="1" x14ac:dyDescent="0.35">
      <c r="E15" s="12"/>
      <c r="F15" s="16"/>
      <c r="G15" s="1"/>
      <c r="H15" s="1"/>
      <c r="I15" s="1"/>
    </row>
    <row r="16" spans="3:9" s="1" customFormat="1" ht="41.25" customHeight="1" x14ac:dyDescent="0.35">
      <c r="C16" s="17" t="s">
        <v>13</v>
      </c>
      <c r="D16" s="18"/>
      <c r="E16" s="27">
        <v>130000</v>
      </c>
      <c r="F16" s="27"/>
    </row>
    <row r="17" spans="3:9" s="1" customFormat="1" ht="15" customHeight="1" x14ac:dyDescent="0.35">
      <c r="C17" s="19"/>
      <c r="D17" s="18"/>
      <c r="E17" s="20"/>
      <c r="F17" s="18"/>
    </row>
    <row r="18" spans="3:9" s="1" customFormat="1" ht="66" customHeight="1" x14ac:dyDescent="0.35">
      <c r="C18" s="17" t="s">
        <v>14</v>
      </c>
      <c r="D18" s="18"/>
      <c r="E18" s="28" t="str">
        <f>IF(F14&gt;E16,"ATTENZIONE: L'offerta complessiva è superiore alla Base d'asta","OK")</f>
        <v>OK</v>
      </c>
      <c r="F18" s="28"/>
      <c r="G18"/>
      <c r="H18"/>
      <c r="I18"/>
    </row>
    <row r="19" spans="3:9" s="1" customFormat="1" ht="15" customHeight="1" x14ac:dyDescent="0.35">
      <c r="C19" s="21"/>
      <c r="D19" s="18"/>
      <c r="E19" s="22"/>
      <c r="F19" s="18"/>
      <c r="G19"/>
      <c r="H19"/>
      <c r="I19"/>
    </row>
    <row r="20" spans="3:9" ht="31.5" customHeight="1" x14ac:dyDescent="0.35">
      <c r="C20" s="21" t="s">
        <v>2</v>
      </c>
      <c r="E20" s="29">
        <f>IF((F14&lt;=E16),F14,"ERRORE")</f>
        <v>0</v>
      </c>
      <c r="F20" s="29"/>
    </row>
    <row r="21" spans="3:9" ht="15" thickBot="1" x14ac:dyDescent="0.4">
      <c r="C21" s="26"/>
      <c r="D21" s="26"/>
      <c r="E21" s="26"/>
      <c r="F21" s="26"/>
    </row>
    <row r="22" spans="3:9" ht="106.5" customHeight="1" thickBot="1" x14ac:dyDescent="0.4">
      <c r="C22" s="30" t="s">
        <v>17</v>
      </c>
      <c r="D22" s="31"/>
      <c r="E22" s="31"/>
      <c r="F22" s="32"/>
    </row>
    <row r="23" spans="3:9" x14ac:dyDescent="0.35">
      <c r="C23"/>
      <c r="D23"/>
      <c r="E23"/>
      <c r="F23"/>
    </row>
    <row r="24" spans="3:9" x14ac:dyDescent="0.35">
      <c r="C24"/>
      <c r="D24"/>
      <c r="E24"/>
      <c r="F24"/>
    </row>
    <row r="25" spans="3:9" x14ac:dyDescent="0.35">
      <c r="C25"/>
      <c r="D25"/>
      <c r="E25"/>
      <c r="F25"/>
    </row>
    <row r="26" spans="3:9" x14ac:dyDescent="0.35">
      <c r="C26"/>
      <c r="D26"/>
      <c r="E26"/>
      <c r="F26"/>
    </row>
    <row r="27" spans="3:9" x14ac:dyDescent="0.35">
      <c r="C27"/>
      <c r="D27"/>
      <c r="E27"/>
      <c r="F27"/>
    </row>
    <row r="28" spans="3:9" x14ac:dyDescent="0.35">
      <c r="C28"/>
      <c r="D28"/>
      <c r="E28"/>
      <c r="F28"/>
    </row>
    <row r="29" spans="3:9" x14ac:dyDescent="0.35">
      <c r="C29"/>
      <c r="D29"/>
      <c r="E29"/>
      <c r="F29"/>
    </row>
    <row r="30" spans="3:9" x14ac:dyDescent="0.35">
      <c r="C30"/>
      <c r="D30"/>
      <c r="E30"/>
      <c r="F30"/>
    </row>
    <row r="31" spans="3:9" x14ac:dyDescent="0.35">
      <c r="C31"/>
      <c r="D31"/>
      <c r="E31"/>
      <c r="F31"/>
    </row>
    <row r="32" spans="3:9" x14ac:dyDescent="0.35">
      <c r="C32"/>
      <c r="D32"/>
      <c r="E32"/>
      <c r="F32"/>
    </row>
    <row r="33" customFormat="1" x14ac:dyDescent="0.35"/>
    <row r="34" customFormat="1" x14ac:dyDescent="0.35"/>
    <row r="35" customFormat="1" x14ac:dyDescent="0.35"/>
    <row r="36" customFormat="1" x14ac:dyDescent="0.35"/>
    <row r="37" customFormat="1" x14ac:dyDescent="0.35"/>
    <row r="38" customFormat="1" x14ac:dyDescent="0.35"/>
    <row r="39" customFormat="1" x14ac:dyDescent="0.35"/>
    <row r="40" customFormat="1" x14ac:dyDescent="0.35"/>
    <row r="41" customFormat="1" x14ac:dyDescent="0.35"/>
    <row r="42" customFormat="1" x14ac:dyDescent="0.35"/>
    <row r="43" customFormat="1" x14ac:dyDescent="0.35"/>
    <row r="44" customFormat="1" x14ac:dyDescent="0.35"/>
    <row r="45" customFormat="1" x14ac:dyDescent="0.35"/>
    <row r="46" customFormat="1" x14ac:dyDescent="0.35"/>
    <row r="47" customFormat="1" x14ac:dyDescent="0.35"/>
    <row r="48" customFormat="1" x14ac:dyDescent="0.35"/>
    <row r="49" customFormat="1" x14ac:dyDescent="0.35"/>
    <row r="50" customFormat="1" x14ac:dyDescent="0.35"/>
    <row r="51" customFormat="1" x14ac:dyDescent="0.35"/>
    <row r="52" customFormat="1" x14ac:dyDescent="0.35"/>
    <row r="53" customFormat="1" x14ac:dyDescent="0.35"/>
    <row r="54" customFormat="1" x14ac:dyDescent="0.35"/>
    <row r="55" customFormat="1" x14ac:dyDescent="0.35"/>
    <row r="56" customFormat="1" x14ac:dyDescent="0.35"/>
    <row r="57" customFormat="1" x14ac:dyDescent="0.35"/>
    <row r="58" customFormat="1" x14ac:dyDescent="0.35"/>
    <row r="59" customFormat="1" x14ac:dyDescent="0.35"/>
    <row r="60" customFormat="1" x14ac:dyDescent="0.35"/>
    <row r="61" customFormat="1" x14ac:dyDescent="0.35"/>
    <row r="62" customFormat="1" x14ac:dyDescent="0.35"/>
    <row r="63" customFormat="1" x14ac:dyDescent="0.35"/>
    <row r="64" customFormat="1" x14ac:dyDescent="0.35"/>
    <row r="65" customFormat="1" x14ac:dyDescent="0.35"/>
    <row r="66" customFormat="1" x14ac:dyDescent="0.35"/>
    <row r="67" customFormat="1" x14ac:dyDescent="0.35"/>
    <row r="68" customFormat="1" x14ac:dyDescent="0.35"/>
    <row r="69" customFormat="1" x14ac:dyDescent="0.35"/>
    <row r="70" customFormat="1" x14ac:dyDescent="0.35"/>
    <row r="71" customFormat="1" x14ac:dyDescent="0.35"/>
    <row r="72" customFormat="1" x14ac:dyDescent="0.35"/>
    <row r="73" customFormat="1" x14ac:dyDescent="0.35"/>
    <row r="74" customFormat="1" x14ac:dyDescent="0.35"/>
    <row r="75" customFormat="1" x14ac:dyDescent="0.35"/>
    <row r="76" customFormat="1" x14ac:dyDescent="0.35"/>
    <row r="77" customFormat="1" x14ac:dyDescent="0.35"/>
    <row r="78" customFormat="1" x14ac:dyDescent="0.35"/>
    <row r="79" customFormat="1" x14ac:dyDescent="0.35"/>
    <row r="80" customFormat="1" x14ac:dyDescent="0.35"/>
    <row r="81" customFormat="1" x14ac:dyDescent="0.35"/>
    <row r="82" customFormat="1" x14ac:dyDescent="0.35"/>
    <row r="83" customFormat="1" x14ac:dyDescent="0.35"/>
    <row r="84" customFormat="1" x14ac:dyDescent="0.35"/>
    <row r="85" customFormat="1" x14ac:dyDescent="0.35"/>
    <row r="86" customFormat="1" x14ac:dyDescent="0.35"/>
    <row r="87" customFormat="1" x14ac:dyDescent="0.35"/>
    <row r="88" customFormat="1" x14ac:dyDescent="0.35"/>
    <row r="89" customFormat="1" x14ac:dyDescent="0.35"/>
    <row r="90" customFormat="1" x14ac:dyDescent="0.35"/>
    <row r="91" customFormat="1" x14ac:dyDescent="0.35"/>
    <row r="92" customFormat="1" x14ac:dyDescent="0.35"/>
    <row r="93" customFormat="1" x14ac:dyDescent="0.35"/>
    <row r="94" customFormat="1" x14ac:dyDescent="0.35"/>
    <row r="95" customFormat="1" x14ac:dyDescent="0.35"/>
    <row r="96" customFormat="1" x14ac:dyDescent="0.35"/>
    <row r="97" customFormat="1" x14ac:dyDescent="0.35"/>
    <row r="98" customFormat="1" x14ac:dyDescent="0.35"/>
    <row r="99" customFormat="1" x14ac:dyDescent="0.35"/>
    <row r="100" customFormat="1" x14ac:dyDescent="0.35"/>
    <row r="101" customFormat="1" x14ac:dyDescent="0.35"/>
    <row r="102" customFormat="1" x14ac:dyDescent="0.35"/>
    <row r="103" customFormat="1" x14ac:dyDescent="0.35"/>
    <row r="104" customFormat="1" x14ac:dyDescent="0.35"/>
    <row r="105" customFormat="1" x14ac:dyDescent="0.35"/>
    <row r="106" customFormat="1" x14ac:dyDescent="0.35"/>
    <row r="107" customFormat="1" x14ac:dyDescent="0.35"/>
    <row r="108" customFormat="1" x14ac:dyDescent="0.35"/>
    <row r="109" customFormat="1" x14ac:dyDescent="0.35"/>
    <row r="110" customFormat="1" x14ac:dyDescent="0.35"/>
    <row r="111" customFormat="1" x14ac:dyDescent="0.35"/>
    <row r="112" customFormat="1" x14ac:dyDescent="0.35"/>
    <row r="113" customFormat="1" x14ac:dyDescent="0.35"/>
    <row r="114" customFormat="1" x14ac:dyDescent="0.35"/>
    <row r="115" customFormat="1" x14ac:dyDescent="0.35"/>
    <row r="116" customFormat="1" x14ac:dyDescent="0.35"/>
    <row r="117" customFormat="1" x14ac:dyDescent="0.35"/>
    <row r="118" customFormat="1" x14ac:dyDescent="0.35"/>
    <row r="119" customFormat="1" x14ac:dyDescent="0.35"/>
    <row r="120" customFormat="1" x14ac:dyDescent="0.35"/>
    <row r="121" customFormat="1" x14ac:dyDescent="0.35"/>
    <row r="122" customFormat="1" x14ac:dyDescent="0.35"/>
    <row r="123" customFormat="1" x14ac:dyDescent="0.35"/>
    <row r="124" customFormat="1" x14ac:dyDescent="0.35"/>
    <row r="125" customFormat="1" x14ac:dyDescent="0.35"/>
    <row r="126" customFormat="1" x14ac:dyDescent="0.35"/>
    <row r="127" customFormat="1" x14ac:dyDescent="0.35"/>
    <row r="128" customFormat="1" x14ac:dyDescent="0.35"/>
    <row r="129" customFormat="1" x14ac:dyDescent="0.35"/>
    <row r="130" customFormat="1" x14ac:dyDescent="0.35"/>
    <row r="131" customFormat="1" x14ac:dyDescent="0.35"/>
    <row r="132" customFormat="1" x14ac:dyDescent="0.35"/>
    <row r="133" customFormat="1" x14ac:dyDescent="0.35"/>
    <row r="134" customFormat="1" x14ac:dyDescent="0.35"/>
    <row r="135" customFormat="1" x14ac:dyDescent="0.35"/>
    <row r="136" customFormat="1" x14ac:dyDescent="0.35"/>
    <row r="137" customFormat="1" x14ac:dyDescent="0.35"/>
    <row r="138" customFormat="1" x14ac:dyDescent="0.35"/>
    <row r="139" customFormat="1" x14ac:dyDescent="0.35"/>
    <row r="140" customFormat="1" x14ac:dyDescent="0.35"/>
    <row r="141" customFormat="1" x14ac:dyDescent="0.35"/>
    <row r="142" customFormat="1" x14ac:dyDescent="0.35"/>
    <row r="143" customFormat="1" x14ac:dyDescent="0.35"/>
    <row r="144" customFormat="1" x14ac:dyDescent="0.35"/>
    <row r="145" customFormat="1" x14ac:dyDescent="0.35"/>
    <row r="146" customFormat="1" x14ac:dyDescent="0.35"/>
    <row r="147" customFormat="1" x14ac:dyDescent="0.35"/>
    <row r="148" customFormat="1" x14ac:dyDescent="0.35"/>
    <row r="149" customFormat="1" x14ac:dyDescent="0.35"/>
    <row r="150" customFormat="1" x14ac:dyDescent="0.35"/>
    <row r="151" customFormat="1" x14ac:dyDescent="0.35"/>
    <row r="152" customFormat="1" x14ac:dyDescent="0.35"/>
    <row r="153" customFormat="1" x14ac:dyDescent="0.35"/>
    <row r="154" customFormat="1" x14ac:dyDescent="0.35"/>
    <row r="155" customFormat="1" x14ac:dyDescent="0.35"/>
    <row r="156" customFormat="1" x14ac:dyDescent="0.35"/>
    <row r="157" customFormat="1" x14ac:dyDescent="0.35"/>
    <row r="158" customFormat="1" x14ac:dyDescent="0.35"/>
    <row r="159" customFormat="1" x14ac:dyDescent="0.35"/>
    <row r="160" customFormat="1" x14ac:dyDescent="0.35"/>
    <row r="161" customFormat="1" x14ac:dyDescent="0.35"/>
    <row r="162" customFormat="1" x14ac:dyDescent="0.35"/>
    <row r="163" customFormat="1" x14ac:dyDescent="0.35"/>
    <row r="164" customFormat="1" x14ac:dyDescent="0.35"/>
    <row r="165" customFormat="1" x14ac:dyDescent="0.35"/>
    <row r="166" customFormat="1" x14ac:dyDescent="0.35"/>
    <row r="167" customFormat="1" x14ac:dyDescent="0.35"/>
    <row r="168" customFormat="1" x14ac:dyDescent="0.35"/>
    <row r="169" customFormat="1" x14ac:dyDescent="0.35"/>
    <row r="170" customFormat="1" x14ac:dyDescent="0.35"/>
    <row r="171" customFormat="1" x14ac:dyDescent="0.35"/>
    <row r="172" customFormat="1" x14ac:dyDescent="0.35"/>
    <row r="173" customFormat="1" x14ac:dyDescent="0.35"/>
    <row r="174" customFormat="1" x14ac:dyDescent="0.35"/>
    <row r="175" customFormat="1" x14ac:dyDescent="0.35"/>
    <row r="176" customFormat="1" x14ac:dyDescent="0.35"/>
    <row r="177" customFormat="1" x14ac:dyDescent="0.35"/>
    <row r="178" customFormat="1" x14ac:dyDescent="0.35"/>
    <row r="179" customFormat="1" x14ac:dyDescent="0.35"/>
    <row r="180" customFormat="1" x14ac:dyDescent="0.35"/>
    <row r="181" customFormat="1" x14ac:dyDescent="0.35"/>
    <row r="182" customFormat="1" x14ac:dyDescent="0.35"/>
    <row r="183" customFormat="1" x14ac:dyDescent="0.35"/>
    <row r="184" customFormat="1" x14ac:dyDescent="0.35"/>
    <row r="185" customFormat="1" x14ac:dyDescent="0.35"/>
    <row r="186" customFormat="1" x14ac:dyDescent="0.35"/>
    <row r="187" customFormat="1" x14ac:dyDescent="0.35"/>
    <row r="188" customFormat="1" x14ac:dyDescent="0.35"/>
    <row r="189" customFormat="1" x14ac:dyDescent="0.35"/>
    <row r="190" customFormat="1" x14ac:dyDescent="0.35"/>
    <row r="191" customFormat="1" x14ac:dyDescent="0.35"/>
    <row r="192" customFormat="1" x14ac:dyDescent="0.35"/>
    <row r="193" customFormat="1" x14ac:dyDescent="0.35"/>
    <row r="194" customFormat="1" x14ac:dyDescent="0.35"/>
    <row r="195" customFormat="1" x14ac:dyDescent="0.35"/>
    <row r="196" customFormat="1" x14ac:dyDescent="0.35"/>
    <row r="197" customFormat="1" x14ac:dyDescent="0.35"/>
    <row r="198" customFormat="1" x14ac:dyDescent="0.35"/>
    <row r="199" customFormat="1" x14ac:dyDescent="0.35"/>
    <row r="200" customFormat="1" x14ac:dyDescent="0.35"/>
    <row r="201" customFormat="1" x14ac:dyDescent="0.35"/>
    <row r="202" customFormat="1" x14ac:dyDescent="0.35"/>
    <row r="203" customFormat="1" x14ac:dyDescent="0.35"/>
    <row r="204" customFormat="1" x14ac:dyDescent="0.35"/>
    <row r="205" customFormat="1" x14ac:dyDescent="0.35"/>
    <row r="206" customFormat="1" x14ac:dyDescent="0.35"/>
    <row r="207" customFormat="1" x14ac:dyDescent="0.35"/>
    <row r="208" customFormat="1" x14ac:dyDescent="0.35"/>
    <row r="209" customFormat="1" x14ac:dyDescent="0.35"/>
    <row r="210" customFormat="1" x14ac:dyDescent="0.35"/>
    <row r="211" customFormat="1" x14ac:dyDescent="0.35"/>
    <row r="212" customFormat="1" x14ac:dyDescent="0.35"/>
    <row r="213" customFormat="1" x14ac:dyDescent="0.35"/>
    <row r="214" customFormat="1" x14ac:dyDescent="0.35"/>
    <row r="215" customFormat="1" x14ac:dyDescent="0.35"/>
    <row r="216" customFormat="1" x14ac:dyDescent="0.35"/>
    <row r="217" customFormat="1" x14ac:dyDescent="0.35"/>
    <row r="218" customFormat="1" x14ac:dyDescent="0.35"/>
    <row r="219" customFormat="1" x14ac:dyDescent="0.35"/>
    <row r="220" customFormat="1" x14ac:dyDescent="0.35"/>
    <row r="221" customFormat="1" x14ac:dyDescent="0.35"/>
    <row r="222" customFormat="1" x14ac:dyDescent="0.35"/>
    <row r="223" customFormat="1" x14ac:dyDescent="0.35"/>
    <row r="224" customFormat="1" x14ac:dyDescent="0.35"/>
    <row r="225" customFormat="1" x14ac:dyDescent="0.35"/>
    <row r="226" customFormat="1" x14ac:dyDescent="0.35"/>
    <row r="227" customFormat="1" x14ac:dyDescent="0.35"/>
    <row r="228" customFormat="1" x14ac:dyDescent="0.35"/>
    <row r="229" customFormat="1" x14ac:dyDescent="0.35"/>
    <row r="230" customFormat="1" x14ac:dyDescent="0.35"/>
    <row r="231" customFormat="1" x14ac:dyDescent="0.35"/>
    <row r="232" customFormat="1" x14ac:dyDescent="0.35"/>
    <row r="233" customFormat="1" x14ac:dyDescent="0.35"/>
    <row r="234" customFormat="1" x14ac:dyDescent="0.35"/>
    <row r="235" customFormat="1" x14ac:dyDescent="0.35"/>
    <row r="236" customFormat="1" x14ac:dyDescent="0.35"/>
    <row r="237" customFormat="1" x14ac:dyDescent="0.35"/>
    <row r="238" customFormat="1" x14ac:dyDescent="0.35"/>
    <row r="239" customFormat="1" x14ac:dyDescent="0.35"/>
    <row r="240" customFormat="1" x14ac:dyDescent="0.35"/>
    <row r="241" customFormat="1" x14ac:dyDescent="0.35"/>
    <row r="242" customFormat="1" x14ac:dyDescent="0.35"/>
    <row r="243" customFormat="1" x14ac:dyDescent="0.35"/>
    <row r="244" customFormat="1" x14ac:dyDescent="0.35"/>
    <row r="245" customFormat="1" x14ac:dyDescent="0.35"/>
    <row r="246" customFormat="1" x14ac:dyDescent="0.35"/>
    <row r="247" customFormat="1" x14ac:dyDescent="0.35"/>
    <row r="248" customFormat="1" x14ac:dyDescent="0.35"/>
    <row r="249" customFormat="1" x14ac:dyDescent="0.35"/>
    <row r="250" customFormat="1" x14ac:dyDescent="0.35"/>
    <row r="251" customFormat="1" x14ac:dyDescent="0.35"/>
    <row r="252" customFormat="1" x14ac:dyDescent="0.35"/>
    <row r="253" customFormat="1" x14ac:dyDescent="0.35"/>
    <row r="254" customFormat="1" x14ac:dyDescent="0.35"/>
    <row r="255" customFormat="1" x14ac:dyDescent="0.35"/>
    <row r="256" customFormat="1" x14ac:dyDescent="0.35"/>
    <row r="257" customFormat="1" x14ac:dyDescent="0.35"/>
    <row r="258" customFormat="1" x14ac:dyDescent="0.35"/>
    <row r="259" customFormat="1" x14ac:dyDescent="0.35"/>
    <row r="260" customFormat="1" x14ac:dyDescent="0.35"/>
    <row r="261" customFormat="1" x14ac:dyDescent="0.35"/>
    <row r="262" customFormat="1" x14ac:dyDescent="0.35"/>
    <row r="263" customFormat="1" x14ac:dyDescent="0.35"/>
    <row r="264" customFormat="1" x14ac:dyDescent="0.35"/>
    <row r="265" customFormat="1" x14ac:dyDescent="0.35"/>
    <row r="266" customFormat="1" x14ac:dyDescent="0.35"/>
    <row r="267" customFormat="1" x14ac:dyDescent="0.35"/>
    <row r="268" customFormat="1" x14ac:dyDescent="0.35"/>
    <row r="269" customFormat="1" x14ac:dyDescent="0.35"/>
    <row r="270" customFormat="1" x14ac:dyDescent="0.35"/>
    <row r="271" customFormat="1" x14ac:dyDescent="0.35"/>
    <row r="272" customFormat="1" x14ac:dyDescent="0.35"/>
    <row r="273" customFormat="1" x14ac:dyDescent="0.35"/>
    <row r="274" customFormat="1" x14ac:dyDescent="0.35"/>
    <row r="275" customFormat="1" x14ac:dyDescent="0.35"/>
    <row r="276" customFormat="1" x14ac:dyDescent="0.35"/>
    <row r="277" customFormat="1" x14ac:dyDescent="0.35"/>
    <row r="278" customFormat="1" x14ac:dyDescent="0.35"/>
    <row r="279" customFormat="1" x14ac:dyDescent="0.35"/>
    <row r="280" customFormat="1" x14ac:dyDescent="0.35"/>
    <row r="281" customFormat="1" x14ac:dyDescent="0.35"/>
    <row r="282" customFormat="1" x14ac:dyDescent="0.35"/>
    <row r="283" customFormat="1" x14ac:dyDescent="0.35"/>
    <row r="284" customFormat="1" x14ac:dyDescent="0.35"/>
    <row r="285" customFormat="1" x14ac:dyDescent="0.35"/>
    <row r="286" customFormat="1" x14ac:dyDescent="0.35"/>
    <row r="287" customFormat="1" x14ac:dyDescent="0.35"/>
    <row r="288" customFormat="1" x14ac:dyDescent="0.35"/>
    <row r="289" customFormat="1" x14ac:dyDescent="0.35"/>
    <row r="290" customFormat="1" x14ac:dyDescent="0.35"/>
    <row r="291" customFormat="1" x14ac:dyDescent="0.35"/>
    <row r="292" customFormat="1" x14ac:dyDescent="0.35"/>
    <row r="293" customFormat="1" x14ac:dyDescent="0.35"/>
    <row r="294" customFormat="1" x14ac:dyDescent="0.35"/>
    <row r="295" customFormat="1" x14ac:dyDescent="0.35"/>
    <row r="296" customFormat="1" x14ac:dyDescent="0.35"/>
    <row r="297" customFormat="1" x14ac:dyDescent="0.35"/>
    <row r="298" customFormat="1" x14ac:dyDescent="0.35"/>
    <row r="299" customFormat="1" x14ac:dyDescent="0.35"/>
    <row r="300" customFormat="1" x14ac:dyDescent="0.35"/>
    <row r="301" customFormat="1" x14ac:dyDescent="0.35"/>
    <row r="302" customFormat="1" x14ac:dyDescent="0.35"/>
    <row r="303" customFormat="1" x14ac:dyDescent="0.35"/>
    <row r="304" customFormat="1" x14ac:dyDescent="0.35"/>
    <row r="305" customFormat="1" x14ac:dyDescent="0.35"/>
    <row r="306" customFormat="1" x14ac:dyDescent="0.35"/>
    <row r="307" customFormat="1" x14ac:dyDescent="0.35"/>
    <row r="308" customFormat="1" x14ac:dyDescent="0.35"/>
    <row r="309" customFormat="1" x14ac:dyDescent="0.35"/>
    <row r="310" customFormat="1" x14ac:dyDescent="0.35"/>
    <row r="311" customFormat="1" x14ac:dyDescent="0.35"/>
    <row r="312" customFormat="1" x14ac:dyDescent="0.35"/>
    <row r="313" customFormat="1" x14ac:dyDescent="0.35"/>
    <row r="314" customFormat="1" x14ac:dyDescent="0.35"/>
    <row r="315" customFormat="1" x14ac:dyDescent="0.35"/>
    <row r="316" customFormat="1" x14ac:dyDescent="0.35"/>
    <row r="317" customFormat="1" x14ac:dyDescent="0.35"/>
    <row r="318" customFormat="1" x14ac:dyDescent="0.35"/>
    <row r="319" customFormat="1" x14ac:dyDescent="0.35"/>
    <row r="320" customFormat="1" x14ac:dyDescent="0.35"/>
    <row r="321" customFormat="1" x14ac:dyDescent="0.35"/>
    <row r="322" customFormat="1" x14ac:dyDescent="0.35"/>
    <row r="323" customFormat="1" x14ac:dyDescent="0.35"/>
    <row r="324" customFormat="1" x14ac:dyDescent="0.35"/>
    <row r="325" customFormat="1" x14ac:dyDescent="0.35"/>
    <row r="326" customFormat="1" x14ac:dyDescent="0.35"/>
    <row r="327" customFormat="1" x14ac:dyDescent="0.35"/>
    <row r="328" customFormat="1" x14ac:dyDescent="0.35"/>
    <row r="329" customFormat="1" x14ac:dyDescent="0.35"/>
    <row r="330" customFormat="1" x14ac:dyDescent="0.35"/>
    <row r="331" customFormat="1" x14ac:dyDescent="0.35"/>
    <row r="332" customFormat="1" x14ac:dyDescent="0.35"/>
    <row r="333" customFormat="1" x14ac:dyDescent="0.35"/>
    <row r="334" customFormat="1" x14ac:dyDescent="0.35"/>
  </sheetData>
  <sheetProtection algorithmName="SHA-512" hashValue="rVtrEg/rREZVtD5r8ovf9ahkICxlIlDtDJvj9uHbjImyBD6TbY/NnoRpjXd3h2MUxn585bfLlIoJuQKC/+fMAA==" saltValue="owxnVNviqLFdVwCNzHGIHg==" spinCount="100000" sheet="1" objects="1" scenarios="1"/>
  <mergeCells count="4">
    <mergeCell ref="E16:F16"/>
    <mergeCell ref="E18:F18"/>
    <mergeCell ref="E20:F20"/>
    <mergeCell ref="C22:F22"/>
  </mergeCells>
  <conditionalFormatting sqref="E20">
    <cfRule type="cellIs" dxfId="5" priority="3" operator="equal">
      <formula>$E$16</formula>
    </cfRule>
    <cfRule type="cellIs" dxfId="4" priority="4" operator="lessThan">
      <formula>$E$16</formula>
    </cfRule>
    <cfRule type="cellIs" dxfId="3" priority="5" operator="greaterThan">
      <formula>$E$16</formula>
    </cfRule>
  </conditionalFormatting>
  <conditionalFormatting sqref="E20:F20">
    <cfRule type="cellIs" dxfId="2" priority="1" operator="greaterThan">
      <formula>$E$16</formula>
    </cfRule>
    <cfRule type="cellIs" dxfId="1" priority="2" operator="lessThanOrEqual">
      <formula>$E$16</formula>
    </cfRule>
  </conditionalFormatting>
  <conditionalFormatting sqref="F14">
    <cfRule type="cellIs" dxfId="0" priority="6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E13 E11" xr:uid="{FA4A954A-02AF-43CA-B11B-82B7DDC43BDE}">
      <formula1>(LEN(E11)-LEN(INT(E11)))&lt;=3</formula1>
    </dataValidation>
  </dataValidations>
  <pageMargins left="0.7" right="0.7" top="0.75" bottom="0.75" header="0.3" footer="0.3"/>
  <pageSetup paperSize="9" orientation="portrait" r:id="rId1"/>
  <headerFooter>
    <oddHeader>&amp;C&amp;"Calibri"&amp;10&amp;K000000 Diffusione Limitata&amp;1#_x000D_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headerFooter>
    <oddHeader>&amp;C&amp;"Calibri"&amp;10&amp;K000000 Diffusione Limitata&amp;1#_x000D_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4 pax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2025-10-27T14:57:28Z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3786ba02-99ae-4f4f-9558-30470b81ac0e_Enabled">
    <vt:lpwstr>true</vt:lpwstr>
  </property>
  <property fmtid="{D5CDD505-2E9C-101B-9397-08002B2CF9AE}" pid="5" name="MSIP_Label_3786ba02-99ae-4f4f-9558-30470b81ac0e_SetDate">
    <vt:lpwstr>2025-09-22T08:06:41Z</vt:lpwstr>
  </property>
  <property fmtid="{D5CDD505-2E9C-101B-9397-08002B2CF9AE}" pid="6" name="MSIP_Label_3786ba02-99ae-4f4f-9558-30470b81ac0e_Method">
    <vt:lpwstr>Standard</vt:lpwstr>
  </property>
  <property fmtid="{D5CDD505-2E9C-101B-9397-08002B2CF9AE}" pid="7" name="MSIP_Label_3786ba02-99ae-4f4f-9558-30470b81ac0e_Name">
    <vt:lpwstr>Controllo Completo(Non protetto)</vt:lpwstr>
  </property>
  <property fmtid="{D5CDD505-2E9C-101B-9397-08002B2CF9AE}" pid="8" name="MSIP_Label_3786ba02-99ae-4f4f-9558-30470b81ac0e_SiteId">
    <vt:lpwstr>e2628090-5865-4e15-a2c3-1367e1ce7dd2</vt:lpwstr>
  </property>
  <property fmtid="{D5CDD505-2E9C-101B-9397-08002B2CF9AE}" pid="9" name="MSIP_Label_3786ba02-99ae-4f4f-9558-30470b81ac0e_ActionId">
    <vt:lpwstr>084d2225-6b13-4201-998d-1d626f28bd6d</vt:lpwstr>
  </property>
  <property fmtid="{D5CDD505-2E9C-101B-9397-08002B2CF9AE}" pid="10" name="MSIP_Label_3786ba02-99ae-4f4f-9558-30470b81ac0e_ContentBits">
    <vt:lpwstr>1</vt:lpwstr>
  </property>
  <property fmtid="{D5CDD505-2E9C-101B-9397-08002B2CF9AE}" pid="11" name="MSIP_Label_3786ba02-99ae-4f4f-9558-30470b81ac0e_Tag">
    <vt:lpwstr>10, 3, 0, 1</vt:lpwstr>
  </property>
</Properties>
</file>